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filterPrivacy="1" defaultThemeVersion="124226"/>
  <bookViews>
    <workbookView xWindow="240" yWindow="105" windowWidth="14805" windowHeight="80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12" i="1" l="1"/>
  <c r="F12" i="1" l="1"/>
  <c r="G12" i="1" s="1"/>
  <c r="H12" i="1" s="1"/>
</calcChain>
</file>

<file path=xl/sharedStrings.xml><?xml version="1.0" encoding="utf-8"?>
<sst xmlns="http://schemas.openxmlformats.org/spreadsheetml/2006/main" count="21" uniqueCount="21">
  <si>
    <t>Fsw Max(kHz)</t>
  </si>
  <si>
    <t>Vin Min(V)</t>
  </si>
  <si>
    <t>Vin Max(V)</t>
  </si>
  <si>
    <t>Vo1(V)</t>
  </si>
  <si>
    <t>Vo2(V)</t>
  </si>
  <si>
    <t>Fsw Min(kHz)</t>
  </si>
  <si>
    <t>Recommended Fsw(kHz)</t>
  </si>
  <si>
    <t>Recommended RSYNC(kOhm)</t>
  </si>
  <si>
    <t>Step 1</t>
  </si>
  <si>
    <t>Enter input voltage minimum</t>
  </si>
  <si>
    <t xml:space="preserve">Step 2 </t>
  </si>
  <si>
    <t>Enter input voltage maximum</t>
  </si>
  <si>
    <t>Step 3</t>
  </si>
  <si>
    <t>Enter output voltages for channel 1 and channel 2</t>
  </si>
  <si>
    <t>Step 4</t>
  </si>
  <si>
    <t>Read out the min/max switching frequencies and the recommended switching frequency</t>
  </si>
  <si>
    <t>Step 5</t>
  </si>
  <si>
    <t>Note the recommended resistor value shown.</t>
  </si>
  <si>
    <t>Note</t>
  </si>
  <si>
    <t>If a configuration of input and output voltages is not possible, an error message will be shown</t>
  </si>
  <si>
    <t>LGA80D configuration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</si>
</sst>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1" fontId="0" fillId="5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164226</xdr:colOff>
      <xdr:row>2</xdr:row>
      <xdr:rowOff>59121</xdr:rowOff>
    </xdr:from>
    <xdr:to>
      <xdr:col>7</xdr:col>
      <xdr:colOff>1051036</xdr:colOff>
      <xdr:row>4</xdr:row>
      <xdr:rowOff>167097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6BE9B-19F2-4C11-83B7-41A1102F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674" y="486104"/>
          <a:ext cx="2555328" cy="488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zoomScale="145" zoomScaleNormal="145" workbookViewId="0">
      <selection activeCell="G15" sqref="G15"/>
    </sheetView>
  </sheetViews>
  <sheetFormatPr defaultRowHeight="15" x14ac:dyDescent="0.25"/>
  <cols>
    <col min="1" max="1" width="9.5703125" bestFit="1" customWidth="1"/>
    <col min="2" max="2" width="9.85546875" bestFit="1" customWidth="1"/>
    <col min="3" max="4" width="6.42578125" bestFit="1" customWidth="1"/>
    <col min="5" max="5" width="11.85546875" bestFit="1" customWidth="1"/>
    <col min="6" max="6" width="12.28515625" bestFit="1" customWidth="1"/>
    <col min="7" max="7" width="25" customWidth="1"/>
    <col min="8" max="8" width="16" customWidth="1"/>
  </cols>
  <sheetData>
    <row r="2" spans="1:8" ht="18.75" x14ac:dyDescent="0.3">
      <c r="A2" s="14" t="s">
        <v>20</v>
      </c>
      <c r="B2" s="14"/>
      <c r="C2" s="14"/>
      <c r="D2" s="14"/>
      <c r="E2" s="14"/>
      <c r="F2" s="14"/>
      <c r="G2" s="14"/>
      <c r="H2" s="14"/>
    </row>
    <row r="4" spans="1:8" x14ac:dyDescent="0.25">
      <c r="A4" t="s">
        <v>8</v>
      </c>
      <c r="B4" t="s">
        <v>9</v>
      </c>
    </row>
    <row r="5" spans="1:8" x14ac:dyDescent="0.25">
      <c r="A5" t="s">
        <v>10</v>
      </c>
      <c r="B5" t="s">
        <v>11</v>
      </c>
    </row>
    <row r="6" spans="1:8" x14ac:dyDescent="0.25">
      <c r="A6" t="s">
        <v>12</v>
      </c>
      <c r="B6" t="s">
        <v>13</v>
      </c>
    </row>
    <row r="7" spans="1:8" x14ac:dyDescent="0.25">
      <c r="A7" t="s">
        <v>14</v>
      </c>
      <c r="B7" t="s">
        <v>15</v>
      </c>
    </row>
    <row r="8" spans="1:8" x14ac:dyDescent="0.25">
      <c r="A8" t="s">
        <v>16</v>
      </c>
      <c r="B8" t="s">
        <v>17</v>
      </c>
    </row>
    <row r="9" spans="1:8" x14ac:dyDescent="0.25">
      <c r="A9" t="s">
        <v>18</v>
      </c>
      <c r="B9" t="s">
        <v>19</v>
      </c>
    </row>
    <row r="10" spans="1:8" ht="15.75" thickBot="1" x14ac:dyDescent="0.3"/>
    <row r="11" spans="1:8" ht="34.15" customHeight="1" x14ac:dyDescent="0.25">
      <c r="A11" s="5" t="s">
        <v>1</v>
      </c>
      <c r="B11" s="7" t="s">
        <v>2</v>
      </c>
      <c r="C11" s="3" t="s">
        <v>3</v>
      </c>
      <c r="D11" s="3" t="s">
        <v>4</v>
      </c>
      <c r="E11" s="1" t="s">
        <v>5</v>
      </c>
      <c r="F11" s="1" t="s">
        <v>0</v>
      </c>
      <c r="G11" s="8" t="s">
        <v>6</v>
      </c>
      <c r="H11" s="9" t="s">
        <v>7</v>
      </c>
    </row>
    <row r="12" spans="1:8" ht="15.75" thickBot="1" x14ac:dyDescent="0.3">
      <c r="A12" s="6">
        <v>10</v>
      </c>
      <c r="B12" s="10">
        <v>13</v>
      </c>
      <c r="C12" s="4">
        <v>5</v>
      </c>
      <c r="D12" s="4">
        <v>5</v>
      </c>
      <c r="E12" s="2">
        <f>IF(OR(AND(D12&gt;=3.3,D12&lt;5,B12&gt;13.2),AND(C12&gt;=3.3,C12&lt;5,B12&gt;13.2)),727,IF(OR(AND(C12&gt;=5,B12&gt;=10.5,B12&lt;11.5),AND(D12&gt;=5,B12&gt;=10.5,B12&lt;11.5)),615,IF(OR(AND(C12&gt;=5,B12&gt;=11.5,B12&lt;=13.2),AND(D12&gt;=5,B12&gt;=11.5,B12&lt;=13.2)),727,IF(OR(AND(C12&gt;=3.3,C12&lt;5,B12&gt;=11.5,B12&lt;=13.2),AND(D12&gt;=3.3,D12&lt;5,B12&gt;=11.5,B12&lt;=13.2)),533,IF(OR(AND(B12&gt;13.2,C12&gt;=5),AND(B12&gt;13.2,D12&gt;=5)),800,400)))))</f>
        <v>727</v>
      </c>
      <c r="F12" s="11">
        <f>IF(AND(A12&lt;=9.5,D12&gt;=5),(1-D12/A12)/7*10000,800)</f>
        <v>800</v>
      </c>
      <c r="G12" s="13">
        <f>IF(F12&lt;E12,"cannot support this Vin range",IF(E12=400, 457, IF(E12=533,571,IF(E12=615,615,IF(E12=727,727,800)))))</f>
        <v>727</v>
      </c>
      <c r="H12" s="12">
        <f>IF(G12=457,23.7,IF(G12=571,28.7,IF(G12=615,31.6,IF(G12=727,34.8,IF(G12=800,38.3)))))</f>
        <v>34.799999999999997</v>
      </c>
    </row>
  </sheetData>
  <sheetProtection algorithmName="SHA-512" hashValue="aQ97nb97CAGadj3PRUTWih18zr9pIVL1cIQQQkghzY5NIMxBRmR9qvDxOTB8pJI1mE804j+FQIUPxM+te+ri2Q==" saltValue="gWelxHcTggGO6+nepA6LLg==" spinCount="100000" sheet="1" objects="1" scenarios="1"/>
  <mergeCells count="1">
    <mergeCell ref="A2:H2"/>
  </mergeCells>
  <dataValidations count="3">
    <dataValidation type="decimal" allowBlank="1" showInputMessage="1" showErrorMessage="1" sqref="A12">
      <formula1>7.5</formula1>
      <formula2>B12</formula2>
    </dataValidation>
    <dataValidation type="decimal" allowBlank="1" showInputMessage="1" showErrorMessage="1" sqref="B12">
      <formula1>A12</formula1>
      <formula2>14</formula2>
    </dataValidation>
    <dataValidation type="decimal" allowBlank="1" showInputMessage="1" showErrorMessage="1" sqref="C12 D12">
      <formula1>0.6</formula1>
      <formula2>5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2017-07-31T13:26:29Z</dcterms:modified>
</cp:coreProperties>
</file>